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55" windowWidth="15480" windowHeight="11640" activeTab="0"/>
  </bookViews>
  <sheets>
    <sheet name="Main sheet" sheetId="1" r:id="rId1"/>
    <sheet name="Functions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<sst xmlns="http://schemas.openxmlformats.org/spreadsheetml/2006/main" count="85" uniqueCount="76">
  <si>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a</t>
  </si>
  <si>
    <t>b</t>
  </si>
  <si>
    <t>mult</t>
  </si>
  <si>
    <t>add</t>
  </si>
  <si>
    <t>exp</t>
  </si>
  <si>
    <t>sub</t>
  </si>
  <si>
    <t>div</t>
  </si>
  <si>
    <t>precision</t>
  </si>
  <si>
    <t>a+b</t>
  </si>
  <si>
    <t>a-b</t>
  </si>
  <si>
    <t>axb</t>
  </si>
  <si>
    <t>a/b</t>
  </si>
  <si>
    <t>sqrt</t>
  </si>
  <si>
    <t>a&lt;b</t>
  </si>
  <si>
    <t>if</t>
  </si>
  <si>
    <r>
      <t>Ö</t>
    </r>
    <r>
      <rPr>
        <sz val="11"/>
        <color theme="1"/>
        <rFont val="Calibri"/>
        <family val="2"/>
      </rPr>
      <t>x</t>
    </r>
  </si>
  <si>
    <r>
      <t>x</t>
    </r>
    <r>
      <rPr>
        <vertAlign val="superscript"/>
        <sz val="11"/>
        <color indexed="8"/>
        <rFont val="Calibri"/>
        <family val="2"/>
      </rPr>
      <t>y</t>
    </r>
  </si>
  <si>
    <t>lt</t>
  </si>
  <si>
    <t>le</t>
  </si>
  <si>
    <t>gt</t>
  </si>
  <si>
    <t>ge</t>
  </si>
  <si>
    <t>eq</t>
  </si>
  <si>
    <t>ne</t>
  </si>
  <si>
    <t>inc</t>
  </si>
  <si>
    <t>ls</t>
  </si>
  <si>
    <t>rs</t>
  </si>
  <si>
    <t>Comparison</t>
  </si>
  <si>
    <t xml:space="preserve">  operators</t>
  </si>
  <si>
    <t>absv</t>
  </si>
  <si>
    <t>int</t>
  </si>
  <si>
    <t>cosine</t>
  </si>
  <si>
    <t>angle</t>
  </si>
  <si>
    <t>Internal Precision</t>
  </si>
  <si>
    <t xml:space="preserve"> characters</t>
  </si>
  <si>
    <t>maximum length of an internal value</t>
  </si>
  <si>
    <t>Enter values with a single quote character as the first letter for long values of 'a' and 'b'</t>
  </si>
  <si>
    <t>Green- Input cells</t>
  </si>
  <si>
    <t>Int, return the whole-number part only</t>
  </si>
  <si>
    <t>a&lt;=b</t>
  </si>
  <si>
    <t>a&gt;b</t>
  </si>
  <si>
    <t>a&gt;=b</t>
  </si>
  <si>
    <t>a=b</t>
  </si>
  <si>
    <t>a&lt;&gt;b</t>
  </si>
  <si>
    <t>Increment, add 1 to the value</t>
  </si>
  <si>
    <t>left-shift, move the point left</t>
  </si>
  <si>
    <t>right-shift, move the point right</t>
  </si>
  <si>
    <t>Absolute value, the value without the +/- sign</t>
  </si>
  <si>
    <t>Functions</t>
  </si>
  <si>
    <t>nadd</t>
  </si>
  <si>
    <t>nsub</t>
  </si>
  <si>
    <t>nmult</t>
  </si>
  <si>
    <t>ndiv</t>
  </si>
  <si>
    <t>n_lt</t>
  </si>
  <si>
    <t>n_le</t>
  </si>
  <si>
    <t>n_gt</t>
  </si>
  <si>
    <t>n_ge</t>
  </si>
  <si>
    <t>n_eq</t>
  </si>
  <si>
    <t>n_ne</t>
  </si>
  <si>
    <t>n_ls</t>
  </si>
  <si>
    <t>n_rs</t>
  </si>
  <si>
    <t>n_inc</t>
  </si>
  <si>
    <t>n_absv</t>
  </si>
  <si>
    <t>n_int</t>
  </si>
  <si>
    <t>n_exp</t>
  </si>
  <si>
    <t>n_sqrt</t>
  </si>
  <si>
    <t>parameters</t>
  </si>
  <si>
    <t>number1, number2, max_precision</t>
  </si>
  <si>
    <t>Arbitratry Precision number calculations</t>
  </si>
  <si>
    <t>This version of this system is licenced for use in mathematical research and for home use only.</t>
  </si>
  <si>
    <t>It is not licenced for use in commercial systems.</t>
  </si>
  <si>
    <t>Blue Sky Technology. Version 2.1a.</t>
  </si>
  <si>
    <t>Ownership of the copyright rights to this system remains with Blue Sky Technology or associated persons not included with this licence.</t>
  </si>
  <si>
    <t>Blue- Result cells</t>
  </si>
  <si>
    <t>2.00000000000000000000000001</t>
  </si>
  <si>
    <t>3</t>
  </si>
  <si>
    <t>Please do not change the macro code. This front screen may be changed.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</si>
</sst>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5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8"/>
      <name val="Symbol"/>
      <family val="1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i/>
      <sz val="11"/>
      <color indexed="57"/>
      <name val="Calibri"/>
      <family val="2"/>
    </font>
    <font>
      <sz val="10"/>
      <color indexed="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8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0.421875" style="0" customWidth="1"/>
    <col min="4" max="4" width="11.421875" style="0" customWidth="1"/>
    <col min="7" max="7" width="8.00390625" style="0" customWidth="1"/>
    <col min="14" max="14" width="9.28125" style="0" bestFit="1" customWidth="1"/>
    <col min="15" max="15" width="10.00390625" style="0" bestFit="1" customWidth="1"/>
  </cols>
  <sheetData>
    <row r="1" ht="15">
      <c r="A1" t="s">
        <v>67</v>
      </c>
    </row>
    <row r="3" spans="4:19" ht="15">
      <c r="D3" s="9" t="s">
        <v>35</v>
      </c>
      <c r="N3" s="24" t="s">
        <v>32</v>
      </c>
      <c r="P3" s="6">
        <v>130</v>
      </c>
      <c r="Q3" s="24" t="s">
        <v>33</v>
      </c>
      <c r="S3" s="9" t="s">
        <v>36</v>
      </c>
    </row>
    <row r="4" spans="2:19" ht="15">
      <c r="B4" s="2"/>
      <c r="C4" s="9"/>
      <c r="D4" s="9"/>
      <c r="N4" s="24" t="s">
        <v>34</v>
      </c>
      <c r="S4" s="30" t="s">
        <v>72</v>
      </c>
    </row>
    <row r="5" spans="2:6" ht="15">
      <c r="B5" s="2" t="s">
        <v>0</v>
      </c>
      <c r="C5" s="33" t="s">
        <v>73</v>
      </c>
      <c r="D5" s="6"/>
      <c r="E5" s="9"/>
      <c r="F5" s="2"/>
    </row>
    <row r="6" spans="1:10" ht="15">
      <c r="A6" s="6"/>
      <c r="B6" s="2" t="s">
        <v>1</v>
      </c>
      <c r="C6" s="33" t="s">
        <v>74</v>
      </c>
      <c r="D6" s="6"/>
      <c r="F6" s="2"/>
      <c r="I6" s="10"/>
      <c r="J6" s="10"/>
    </row>
    <row r="7" ht="15">
      <c r="N7" s="14" t="s">
        <v>26</v>
      </c>
    </row>
    <row r="8" spans="2:14" ht="15">
      <c r="B8" t="s">
        <v>3</v>
      </c>
      <c r="C8" t="s">
        <v>8</v>
      </c>
      <c r="D8" s="30" t="str">
        <f>nadd(C5,C6,P3)</f>
        <v>5.00000000000000000000000001</v>
      </c>
      <c r="G8" s="7">
        <f>C5+C6</f>
        <v>5</v>
      </c>
      <c r="H8" s="10">
        <f>D8-G8</f>
        <v>0</v>
      </c>
      <c r="I8" s="7">
        <f>IF(D8-G8&gt;0.000000000001,D8-G8,0)</f>
        <v>0</v>
      </c>
      <c r="J8" s="10">
        <f>test_add_calc()</f>
        <v>1</v>
      </c>
      <c r="N8" s="17" t="s">
        <v>27</v>
      </c>
    </row>
    <row r="9" spans="4:10" ht="15">
      <c r="D9" s="31"/>
      <c r="G9" s="7"/>
      <c r="H9" s="10"/>
      <c r="I9" s="7"/>
      <c r="J9" s="10"/>
    </row>
    <row r="10" spans="2:15" ht="15">
      <c r="B10" t="s">
        <v>5</v>
      </c>
      <c r="C10" t="s">
        <v>9</v>
      </c>
      <c r="D10" s="31" t="str">
        <f>nsub(C5,C6,P3)</f>
        <v>-0.99999999999999999999999999</v>
      </c>
      <c r="G10" s="7">
        <f>C5-C6</f>
        <v>-1</v>
      </c>
      <c r="H10" s="10">
        <f>D10-G10</f>
        <v>9.992007221626409E-16</v>
      </c>
      <c r="I10" s="7">
        <f>IF(D10-G10&gt;0.000000000001,D10-G10,0)</f>
        <v>0</v>
      </c>
      <c r="J10" s="10">
        <f>test_sub_calc()</f>
        <v>1</v>
      </c>
      <c r="K10" s="4"/>
      <c r="N10" s="14" t="s">
        <v>17</v>
      </c>
      <c r="O10" s="15">
        <f>n_le($C$5,$C$6)</f>
        <v>1</v>
      </c>
    </row>
    <row r="11" spans="4:15" ht="15">
      <c r="D11" s="31"/>
      <c r="G11" s="7"/>
      <c r="H11" s="10"/>
      <c r="I11" s="7"/>
      <c r="J11" s="10"/>
      <c r="N11" s="14" t="s">
        <v>18</v>
      </c>
      <c r="O11" s="15">
        <f>n_lt($C$5,$C$6)</f>
        <v>1</v>
      </c>
    </row>
    <row r="12" spans="2:15" ht="15">
      <c r="B12" t="s">
        <v>2</v>
      </c>
      <c r="C12" t="s">
        <v>10</v>
      </c>
      <c r="D12" s="31" t="str">
        <f>nmult(C5,C6,P3)</f>
        <v>6.00000000000000000000000003</v>
      </c>
      <c r="G12" s="7">
        <f>C5*C6</f>
        <v>6</v>
      </c>
      <c r="H12" s="10">
        <f>D12-G12</f>
        <v>0</v>
      </c>
      <c r="I12" s="7">
        <f>IF(D12-G12&gt;0.000000000001,D12-G12,0)</f>
        <v>0</v>
      </c>
      <c r="J12" s="10">
        <f>test_mult_calc()</f>
        <v>1</v>
      </c>
      <c r="M12" s="1"/>
      <c r="N12" s="14" t="s">
        <v>19</v>
      </c>
      <c r="O12" s="15">
        <f>n_gt($C$5,$C$6)</f>
        <v>0</v>
      </c>
    </row>
    <row r="13" spans="4:15" ht="15">
      <c r="D13" s="31"/>
      <c r="G13" s="7"/>
      <c r="H13" s="10"/>
      <c r="I13" s="8"/>
      <c r="J13" s="10"/>
      <c r="N13" s="14" t="s">
        <v>20</v>
      </c>
      <c r="O13" s="15">
        <f>n_ge($C$5,$C$6)</f>
        <v>0</v>
      </c>
    </row>
    <row r="14" spans="2:15" ht="15">
      <c r="B14" s="5" t="s">
        <v>6</v>
      </c>
      <c r="C14" t="s">
        <v>11</v>
      </c>
      <c r="D14" s="31" t="str">
        <f>ndiv(C5,C6,P3,C17)</f>
        <v>0.666666666666666666</v>
      </c>
      <c r="G14" s="7">
        <f>C5/C6</f>
        <v>0.6666666666666666</v>
      </c>
      <c r="H14" s="10">
        <f>D14-G14</f>
        <v>0</v>
      </c>
      <c r="I14" s="7">
        <f>IF(D14-G14&gt;0.000000000001,D14-G14,0)</f>
        <v>0</v>
      </c>
      <c r="J14" s="10">
        <f>test_div_calc()</f>
        <v>1</v>
      </c>
      <c r="N14" s="14" t="s">
        <v>21</v>
      </c>
      <c r="O14" s="15">
        <f>n_eq($C$5,$C$6)</f>
        <v>0</v>
      </c>
    </row>
    <row r="15" spans="2:15" ht="15">
      <c r="B15" s="5"/>
      <c r="D15" s="31"/>
      <c r="G15" s="24"/>
      <c r="H15" s="24"/>
      <c r="I15" s="24"/>
      <c r="J15" s="25"/>
      <c r="N15" s="14" t="s">
        <v>22</v>
      </c>
      <c r="O15" s="15">
        <f>n_ne($C$5,$C$6)</f>
        <v>1</v>
      </c>
    </row>
    <row r="16" spans="2:15" ht="15">
      <c r="B16" t="s">
        <v>14</v>
      </c>
      <c r="C16" t="s">
        <v>13</v>
      </c>
      <c r="D16" s="32">
        <f>n_gt(C5,C6)</f>
        <v>0</v>
      </c>
      <c r="G16" s="24"/>
      <c r="J16" s="25"/>
      <c r="N16" s="17"/>
      <c r="O16" s="17"/>
    </row>
    <row r="17" spans="2:15" ht="15">
      <c r="B17" s="3" t="s">
        <v>7</v>
      </c>
      <c r="C17" s="23">
        <v>20</v>
      </c>
      <c r="G17" s="25"/>
      <c r="H17" s="25"/>
      <c r="J17" s="25"/>
      <c r="N17" s="18" t="s">
        <v>23</v>
      </c>
      <c r="O17" s="17" t="str">
        <f>n_inc(C5,P3)</f>
        <v>2.00000000000000000000000002</v>
      </c>
    </row>
    <row r="18" spans="14:15" ht="15">
      <c r="N18" s="17"/>
      <c r="O18" s="17"/>
    </row>
    <row r="19" spans="14:15" ht="15">
      <c r="N19" s="18" t="s">
        <v>24</v>
      </c>
      <c r="O19" s="17" t="str">
        <f>n_ls(C5,P3)</f>
        <v>20.0000000000000000000000001</v>
      </c>
    </row>
    <row r="20" spans="14:15" ht="15">
      <c r="N20" s="17" t="s">
        <v>25</v>
      </c>
      <c r="O20" s="17" t="str">
        <f>n_rs(C5,P3)</f>
        <v>0.200000000000000000000000001</v>
      </c>
    </row>
    <row r="21" spans="4:7" ht="15">
      <c r="D21" s="13"/>
      <c r="G21" s="1"/>
    </row>
    <row r="22" spans="2:15" ht="15">
      <c r="B22" t="s">
        <v>12</v>
      </c>
      <c r="C22" s="12" t="s">
        <v>15</v>
      </c>
      <c r="D22" s="19">
        <v>123</v>
      </c>
      <c r="E22" s="31" t="str">
        <f>n_sqrt(D22,P3,D23)</f>
        <v>11.090536506409417165</v>
      </c>
      <c r="G22" s="1"/>
      <c r="N22" s="16"/>
      <c r="O22" s="16"/>
    </row>
    <row r="23" spans="2:15" ht="15">
      <c r="B23" s="3" t="s">
        <v>7</v>
      </c>
      <c r="D23" s="20">
        <v>20</v>
      </c>
      <c r="E23" s="31"/>
      <c r="O23" s="26"/>
    </row>
    <row r="24" spans="4:5" ht="15">
      <c r="D24" s="21"/>
      <c r="E24" s="31"/>
    </row>
    <row r="25" spans="2:15" ht="17.25">
      <c r="B25" t="s">
        <v>4</v>
      </c>
      <c r="C25" t="s">
        <v>16</v>
      </c>
      <c r="D25" s="22">
        <v>2</v>
      </c>
      <c r="E25" s="31" t="str">
        <f>nexp(D25,P3,D26)</f>
        <v>1361129467683744</v>
      </c>
      <c r="N25" s="27"/>
      <c r="O25" s="26"/>
    </row>
    <row r="26" spans="4:14" ht="15">
      <c r="D26" s="22">
        <v>16</v>
      </c>
      <c r="E26" s="31"/>
      <c r="N26" s="27"/>
    </row>
    <row r="27" ht="15">
      <c r="E27" s="31"/>
    </row>
    <row r="28" spans="2:5" ht="15">
      <c r="B28" t="s">
        <v>28</v>
      </c>
      <c r="D28" s="19">
        <v>-213.4</v>
      </c>
      <c r="E28" s="31" t="str">
        <f>n_absv(D28,P3)</f>
        <v>213.4</v>
      </c>
    </row>
    <row r="29" spans="4:5" ht="15">
      <c r="D29" s="19"/>
      <c r="E29" s="31"/>
    </row>
    <row r="30" spans="2:9" ht="15">
      <c r="B30" t="s">
        <v>29</v>
      </c>
      <c r="D30" s="19">
        <v>1.32</v>
      </c>
      <c r="E30" s="31" t="str">
        <f>n_intt(D30,P3)</f>
        <v>1</v>
      </c>
      <c r="I30" s="29" t="s">
        <v>70</v>
      </c>
    </row>
    <row r="31" ht="15">
      <c r="E31" s="31"/>
    </row>
    <row r="32" spans="5:9" ht="15">
      <c r="E32" s="31"/>
      <c r="I32" s="29" t="s">
        <v>68</v>
      </c>
    </row>
    <row r="33" spans="4:9" ht="15">
      <c r="D33" s="19"/>
      <c r="E33" s="31"/>
      <c r="I33" s="29" t="s">
        <v>69</v>
      </c>
    </row>
    <row r="34" spans="2:9" ht="15">
      <c r="B34" t="s">
        <v>30</v>
      </c>
      <c r="C34" t="s">
        <v>31</v>
      </c>
      <c r="D34" s="19">
        <v>90</v>
      </c>
      <c r="E34" s="31" t="str">
        <f>n_cos(D34,D35,P3)</f>
        <v>0</v>
      </c>
      <c r="I34" s="29" t="s">
        <v>71</v>
      </c>
    </row>
    <row r="35" spans="2:4" ht="15">
      <c r="B35" s="3" t="s">
        <v>7</v>
      </c>
      <c r="D35" s="20">
        <v>12</v>
      </c>
    </row>
    <row r="36" ht="15">
      <c r="I36" s="29" t="s">
        <v>75</v>
      </c>
    </row>
    <row r="37" spans="11:12" ht="15">
      <c r="K37" s="19"/>
      <c r="L37" s="11"/>
    </row>
  </sheetData>
  <sheetProtection select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F28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3:6" ht="15">
      <c r="C4" t="s">
        <v>47</v>
      </c>
      <c r="F4" t="s">
        <v>65</v>
      </c>
    </row>
    <row r="7" spans="3:6" ht="15">
      <c r="C7" t="s">
        <v>48</v>
      </c>
      <c r="D7" t="s">
        <v>8</v>
      </c>
      <c r="F7" t="s">
        <v>66</v>
      </c>
    </row>
    <row r="8" spans="3:4" ht="15">
      <c r="C8" t="s">
        <v>49</v>
      </c>
      <c r="D8" t="s">
        <v>9</v>
      </c>
    </row>
    <row r="9" spans="3:4" ht="15">
      <c r="C9" t="s">
        <v>50</v>
      </c>
      <c r="D9" t="s">
        <v>10</v>
      </c>
    </row>
    <row r="10" spans="3:4" ht="15">
      <c r="C10" t="s">
        <v>51</v>
      </c>
      <c r="D10" t="s">
        <v>11</v>
      </c>
    </row>
    <row r="12" spans="3:4" ht="15">
      <c r="C12" t="s">
        <v>64</v>
      </c>
      <c r="D12" s="12" t="s">
        <v>15</v>
      </c>
    </row>
    <row r="13" spans="3:4" ht="17.25">
      <c r="C13" t="s">
        <v>63</v>
      </c>
      <c r="D13" t="s">
        <v>16</v>
      </c>
    </row>
    <row r="14" spans="3:5" ht="15">
      <c r="C14" t="s">
        <v>61</v>
      </c>
      <c r="E14" t="s">
        <v>46</v>
      </c>
    </row>
    <row r="15" spans="3:5" ht="15">
      <c r="C15" t="s">
        <v>62</v>
      </c>
      <c r="E15" t="s">
        <v>37</v>
      </c>
    </row>
    <row r="16" spans="2:4" ht="15">
      <c r="B16" s="28"/>
      <c r="C16" s="24" t="s">
        <v>52</v>
      </c>
      <c r="D16" t="s">
        <v>13</v>
      </c>
    </row>
    <row r="17" spans="2:4" ht="15">
      <c r="B17" s="28"/>
      <c r="C17" s="24" t="s">
        <v>53</v>
      </c>
      <c r="D17" t="s">
        <v>38</v>
      </c>
    </row>
    <row r="18" spans="2:4" ht="15">
      <c r="B18" s="28"/>
      <c r="C18" s="24" t="s">
        <v>54</v>
      </c>
      <c r="D18" t="s">
        <v>39</v>
      </c>
    </row>
    <row r="19" spans="2:4" ht="15">
      <c r="B19" s="28"/>
      <c r="C19" s="24" t="s">
        <v>55</v>
      </c>
      <c r="D19" t="s">
        <v>40</v>
      </c>
    </row>
    <row r="20" spans="2:4" ht="15">
      <c r="B20" s="28"/>
      <c r="C20" s="24" t="s">
        <v>56</v>
      </c>
      <c r="D20" t="s">
        <v>41</v>
      </c>
    </row>
    <row r="21" spans="2:4" ht="15">
      <c r="B21" s="28"/>
      <c r="C21" s="24" t="s">
        <v>57</v>
      </c>
      <c r="D21" t="s">
        <v>42</v>
      </c>
    </row>
    <row r="22" spans="2:5" ht="15">
      <c r="B22" s="28"/>
      <c r="C22" s="24" t="s">
        <v>60</v>
      </c>
      <c r="E22" t="s">
        <v>43</v>
      </c>
    </row>
    <row r="23" spans="2:5" ht="15">
      <c r="B23" s="28"/>
      <c r="C23" s="24" t="s">
        <v>58</v>
      </c>
      <c r="E23" t="s">
        <v>44</v>
      </c>
    </row>
    <row r="24" spans="2:5" ht="15">
      <c r="B24" s="28"/>
      <c r="C24" s="24" t="s">
        <v>59</v>
      </c>
      <c r="E24" t="s">
        <v>45</v>
      </c>
    </row>
    <row r="25" spans="2:3" ht="15">
      <c r="B25" s="28"/>
      <c r="C25" s="24"/>
    </row>
    <row r="26" spans="2:3" ht="15">
      <c r="B26" s="28"/>
      <c r="C26" s="28"/>
    </row>
    <row r="27" spans="2:3" ht="15">
      <c r="B27" s="28"/>
      <c r="C27" s="28"/>
    </row>
    <row r="28" spans="2:3" ht="15">
      <c r="B28" s="28"/>
      <c r="C28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Gossip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 Gossip</dc:creator>
  <cp:keywords/>
  <dc:description/>
  <cp:lastModifiedBy>inet</cp:lastModifiedBy>
  <dcterms:created xsi:type="dcterms:W3CDTF">2010-07-21T06:13:14Z</dcterms:created>
  <dcterms:modified xsi:type="dcterms:W3CDTF">2011-04-20T07:25:07Z</dcterms:modified>
  <cp:category/>
  <cp:version/>
  <cp:contentType/>
  <cp:contentStatus/>
</cp:coreProperties>
</file>